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■令和１年度\03林道\1－8　県営林道の設計関係\07_大川原旭丸線亀田ヶ丸工区（Ｒ１年度補正）\01.当初設計\03.PPI原稿データ\"/>
    </mc:Choice>
  </mc:AlternateContent>
  <bookViews>
    <workbookView xWindow="0" yWindow="0" windowWidth="8850" windowHeight="7845"/>
  </bookViews>
  <sheets>
    <sheet name="工事費内訳書" sheetId="2" r:id="rId1"/>
  </sheets>
  <definedNames>
    <definedName name="_xlnm.Print_Area" localSheetId="0">工事費内訳書!$A$1:$G$70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2" l="1"/>
  <c r="G64" i="2" s="1"/>
  <c r="G62" i="2"/>
  <c r="G61" i="2" s="1"/>
  <c r="G60" i="2" s="1"/>
  <c r="G58" i="2"/>
  <c r="G57" i="2" s="1"/>
  <c r="G56" i="2" s="1"/>
  <c r="G48" i="2"/>
  <c r="G47" i="2" s="1"/>
  <c r="G46" i="2" s="1"/>
  <c r="G43" i="2"/>
  <c r="G42" i="2"/>
  <c r="G41" i="2" s="1"/>
  <c r="G35" i="2"/>
  <c r="G34" i="2" s="1"/>
  <c r="G33" i="2" s="1"/>
  <c r="G29" i="2"/>
  <c r="G25" i="2"/>
  <c r="G21" i="2"/>
  <c r="G15" i="2"/>
  <c r="G14" i="2" s="1"/>
  <c r="G13" i="2" s="1"/>
  <c r="G12" i="2" s="1"/>
  <c r="G11" i="2" s="1"/>
  <c r="G10" i="2" s="1"/>
  <c r="G69" i="2" s="1"/>
  <c r="G70" i="2" s="1"/>
</calcChain>
</file>

<file path=xl/sharedStrings.xml><?xml version="1.0" encoding="utf-8"?>
<sst xmlns="http://schemas.openxmlformats.org/spreadsheetml/2006/main" count="135" uniqueCount="71">
  <si>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</si>
  <si>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</si>
  <si>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</si>
  <si>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</si>
  <si>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</si>
  <si>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</si>
  <si>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</si>
  <si>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</si>
  <si>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</si>
  <si>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</si>
  <si>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</si>
  <si>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</si>
  <si>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</si>
  <si>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Ｒ２徳林　林開（Ｒ１補正）大川原旭丸線亀田ヶ丸　上勝町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</si>
  <si>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</si>
  <si>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</si>
  <si>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</si>
  <si>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</si>
  <si>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</si>
  <si>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</si>
  <si>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地山掘削工（床堀）
_x000D_礫質土</t>
  </si>
  <si>
    <t>m3</t>
  </si>
  <si>
    <t>埋戻工
_x000D_t=30cm</t>
  </si>
  <si>
    <t>地山掘削工（切取）
_x000D_礫質土</t>
  </si>
  <si>
    <t>掘削土積込
_x000D_礫質土〔ルーズ〕</t>
  </si>
  <si>
    <t>機械切土法面整形
_x000D_礫質土</t>
  </si>
  <si>
    <t>㎡</t>
  </si>
  <si>
    <t>切土　軟岩( I )A
_x000D_</t>
  </si>
  <si>
    <t>地山掘削工（床堀）
_x000D_軟岩(Ⅰ)A</t>
  </si>
  <si>
    <t>地山掘削工（切取）
_x000D_軟岩(Ⅰ)A</t>
  </si>
  <si>
    <t>掘削土積込
_x000D_軟岩(Ⅰ)A〔ルーズ〕</t>
  </si>
  <si>
    <t>盛土
_x000D_</t>
  </si>
  <si>
    <t>機械盛土
_x000D_敷ならし締固め</t>
  </si>
  <si>
    <t>機械運搬
_x000D_礫質土　0.04km</t>
  </si>
  <si>
    <t>機械運搬
_x000D_軟岩　0.04km</t>
  </si>
  <si>
    <t>捨土
_x000D_</t>
  </si>
  <si>
    <t>機械運搬
_x000D_礫質土　1.8km</t>
  </si>
  <si>
    <t>機械運搬
_x000D_軟岩　1.8km</t>
  </si>
  <si>
    <t>敷均し
_x000D_d=0.3</t>
  </si>
  <si>
    <t>路面工
_x000D_</t>
  </si>
  <si>
    <t>コンクリート路面工
_x000D_</t>
  </si>
  <si>
    <t>路面工（コンクリート舗設）
_x000D_厚さ15cm　18-8-40BB W/C≦60%</t>
  </si>
  <si>
    <t>溶接金網敷設工
_x000D_￠6.0×150×150</t>
  </si>
  <si>
    <t>舗装止め丸太工(2段)
_x000D_</t>
  </si>
  <si>
    <t>ｍ</t>
  </si>
  <si>
    <t>みぞ形鋼
_x000D_高125幅65厚6(mm)　13.4kg/m</t>
  </si>
  <si>
    <t>kg</t>
  </si>
  <si>
    <t>目地板設置　
_x000D_t10mm</t>
  </si>
  <si>
    <t>法面保護工
_x000D_</t>
  </si>
  <si>
    <t>植生マット工（腐食型）アンカー仕様L=300
_x000D_亀甲金網ﾔｼ繊維植生ﾏｯﾄW=1.0mL=10m</t>
  </si>
  <si>
    <t>丸太伏工(SL=2m)
_x000D_</t>
  </si>
  <si>
    <t>擁壁工
_x000D_</t>
  </si>
  <si>
    <t>擁壁工(補強土壁工)小型補強土壁工
_x000D_</t>
  </si>
  <si>
    <t>補強材壁面敷設組立締固め等工
_x000D_壁高2.0m　路側タイプ</t>
  </si>
  <si>
    <t>補強材壁面敷設組立締固め等工
_x000D_壁高3.0m　路側タイプ</t>
  </si>
  <si>
    <t>補強材壁面敷設組立締固め等工
_x000D_壁高3.5m　路側タイプ</t>
  </si>
  <si>
    <t>補強材壁面敷設組立締固め等工
_x000D_壁高4.0m　路側タイプ</t>
  </si>
  <si>
    <t>補強材壁面敷設組立締固め等工
_x000D_壁高4.5m　路側タイプ</t>
  </si>
  <si>
    <t>補強材壁面敷設組立締固め等工
_x000D_壁高5.0m　路側タイプ</t>
  </si>
  <si>
    <t>基面整正工
_x000D_</t>
  </si>
  <si>
    <t>道路付属施設工
_x000D_</t>
  </si>
  <si>
    <t>ガードレール設置工
_x000D_</t>
  </si>
  <si>
    <t>ガ－ドレ－ル
_x000D_塗装品C-4E,直線部,直支柱</t>
  </si>
  <si>
    <t>仮設工
_x000D_</t>
  </si>
  <si>
    <t>落石防護柵工
_x000D_</t>
  </si>
  <si>
    <t>間接工事費
_x000D_</t>
  </si>
  <si>
    <t>共通仮設費
_x000D_</t>
  </si>
  <si>
    <t>共通仮設費（率計上）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</si>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</sst>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zoomScaleNormal="100" zoomScaleSheetLayoutView="100" workbookViewId="0">
      <selection activeCell="B8" sqref="B8:G8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+G11+G64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+G13+G33+G41+G46+G56+G60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+G15+G21+G25+G29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341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34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21</v>
      </c>
      <c r="F18" s="13">
        <v>208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21</v>
      </c>
      <c r="F19" s="13">
        <v>79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26</v>
      </c>
      <c r="F20" s="13">
        <v>703.2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15</v>
      </c>
      <c r="F21" s="13">
        <v>1</v>
      </c>
      <c r="G21" s="14">
        <f>+G22+G23+G24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21</v>
      </c>
      <c r="F22" s="13">
        <v>22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21</v>
      </c>
      <c r="F23" s="13">
        <v>19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21</v>
      </c>
      <c r="F24" s="13">
        <v>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15</v>
      </c>
      <c r="F25" s="13">
        <v>1</v>
      </c>
      <c r="G25" s="14">
        <f>+G26+G27+G28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32</v>
      </c>
      <c r="E26" s="12" t="s">
        <v>21</v>
      </c>
      <c r="F26" s="13">
        <v>21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33</v>
      </c>
      <c r="E27" s="12" t="s">
        <v>21</v>
      </c>
      <c r="F27" s="13">
        <v>52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34</v>
      </c>
      <c r="E28" s="12" t="s">
        <v>21</v>
      </c>
      <c r="F28" s="13">
        <v>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15</v>
      </c>
      <c r="F29" s="13">
        <v>1</v>
      </c>
      <c r="G29" s="14">
        <f>+G30+G31+G32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21</v>
      </c>
      <c r="F30" s="13">
        <v>27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37</v>
      </c>
      <c r="E31" s="12" t="s">
        <v>21</v>
      </c>
      <c r="F31" s="13">
        <v>2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38</v>
      </c>
      <c r="E32" s="12" t="s">
        <v>21</v>
      </c>
      <c r="F32" s="13">
        <v>29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32" t="s">
        <v>39</v>
      </c>
      <c r="C33" s="27"/>
      <c r="D33" s="28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32" t="s">
        <v>39</v>
      </c>
      <c r="D34" s="28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19" t="s">
        <v>40</v>
      </c>
      <c r="E35" s="12" t="s">
        <v>15</v>
      </c>
      <c r="F35" s="13">
        <v>1</v>
      </c>
      <c r="G35" s="14">
        <f>+G36+G37+G38+G39+G40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41</v>
      </c>
      <c r="E36" s="12" t="s">
        <v>26</v>
      </c>
      <c r="F36" s="13">
        <v>342.3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42</v>
      </c>
      <c r="E37" s="12" t="s">
        <v>26</v>
      </c>
      <c r="F37" s="13">
        <v>325.2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43</v>
      </c>
      <c r="E38" s="12" t="s">
        <v>44</v>
      </c>
      <c r="F38" s="13">
        <v>143.80000000000001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45</v>
      </c>
      <c r="E39" s="12" t="s">
        <v>46</v>
      </c>
      <c r="F39" s="13">
        <v>603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47</v>
      </c>
      <c r="E40" s="12" t="s">
        <v>26</v>
      </c>
      <c r="F40" s="13">
        <v>6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32" t="s">
        <v>48</v>
      </c>
      <c r="C41" s="27"/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2" t="s">
        <v>48</v>
      </c>
      <c r="D42" s="28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48</v>
      </c>
      <c r="E43" s="12" t="s">
        <v>15</v>
      </c>
      <c r="F43" s="13">
        <v>1</v>
      </c>
      <c r="G43" s="14">
        <f>+G44+G45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49</v>
      </c>
      <c r="E44" s="12" t="s">
        <v>26</v>
      </c>
      <c r="F44" s="13">
        <v>667.2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50</v>
      </c>
      <c r="E45" s="12" t="s">
        <v>44</v>
      </c>
      <c r="F45" s="13">
        <v>43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32" t="s">
        <v>51</v>
      </c>
      <c r="C46" s="27"/>
      <c r="D46" s="28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2</v>
      </c>
    </row>
    <row r="47" spans="1:10" ht="42" customHeight="1">
      <c r="A47" s="10"/>
      <c r="B47" s="11"/>
      <c r="C47" s="32" t="s">
        <v>51</v>
      </c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3</v>
      </c>
    </row>
    <row r="48" spans="1:10" ht="42" customHeight="1">
      <c r="A48" s="10"/>
      <c r="B48" s="11"/>
      <c r="C48" s="11"/>
      <c r="D48" s="19" t="s">
        <v>52</v>
      </c>
      <c r="E48" s="12" t="s">
        <v>15</v>
      </c>
      <c r="F48" s="13">
        <v>1</v>
      </c>
      <c r="G48" s="14">
        <f>+G49+G50+G51+G52+G53+G54+G55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53</v>
      </c>
      <c r="E49" s="12" t="s">
        <v>26</v>
      </c>
      <c r="F49" s="13">
        <v>9.6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54</v>
      </c>
      <c r="E50" s="12" t="s">
        <v>26</v>
      </c>
      <c r="F50" s="13">
        <v>28.8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55</v>
      </c>
      <c r="E51" s="12" t="s">
        <v>26</v>
      </c>
      <c r="F51" s="13">
        <v>20.100000000000001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56</v>
      </c>
      <c r="E52" s="12" t="s">
        <v>26</v>
      </c>
      <c r="F52" s="13">
        <v>7.2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57</v>
      </c>
      <c r="E53" s="12" t="s">
        <v>26</v>
      </c>
      <c r="F53" s="13">
        <v>107.5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58</v>
      </c>
      <c r="E54" s="12" t="s">
        <v>26</v>
      </c>
      <c r="F54" s="13">
        <v>54.9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59</v>
      </c>
      <c r="E55" s="12" t="s">
        <v>26</v>
      </c>
      <c r="F55" s="13">
        <v>112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32" t="s">
        <v>60</v>
      </c>
      <c r="C56" s="27"/>
      <c r="D56" s="28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2</v>
      </c>
    </row>
    <row r="57" spans="1:10" ht="42" customHeight="1">
      <c r="A57" s="10"/>
      <c r="B57" s="11"/>
      <c r="C57" s="32" t="s">
        <v>60</v>
      </c>
      <c r="D57" s="28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3</v>
      </c>
    </row>
    <row r="58" spans="1:10" ht="42" customHeight="1">
      <c r="A58" s="10"/>
      <c r="B58" s="11"/>
      <c r="C58" s="11"/>
      <c r="D58" s="19" t="s">
        <v>61</v>
      </c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62</v>
      </c>
      <c r="E59" s="12" t="s">
        <v>44</v>
      </c>
      <c r="F59" s="13">
        <v>56.5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32" t="s">
        <v>63</v>
      </c>
      <c r="C60" s="27"/>
      <c r="D60" s="28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>
      <c r="A61" s="10"/>
      <c r="B61" s="11"/>
      <c r="C61" s="32" t="s">
        <v>63</v>
      </c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63</v>
      </c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64</v>
      </c>
      <c r="E63" s="12" t="s">
        <v>44</v>
      </c>
      <c r="F63" s="13">
        <v>80</v>
      </c>
      <c r="G63" s="20"/>
      <c r="H63" s="2"/>
      <c r="I63" s="15">
        <v>54</v>
      </c>
      <c r="J63" s="15">
        <v>4</v>
      </c>
    </row>
    <row r="64" spans="1:10" ht="42" customHeight="1">
      <c r="A64" s="26" t="s">
        <v>65</v>
      </c>
      <c r="B64" s="27"/>
      <c r="C64" s="27"/>
      <c r="D64" s="28"/>
      <c r="E64" s="12" t="s">
        <v>15</v>
      </c>
      <c r="F64" s="13">
        <v>1</v>
      </c>
      <c r="G64" s="14">
        <f>+G65+G67</f>
        <v>0</v>
      </c>
      <c r="H64" s="2"/>
      <c r="I64" s="15">
        <v>55</v>
      </c>
      <c r="J64" s="15"/>
    </row>
    <row r="65" spans="1:10" ht="42" customHeight="1">
      <c r="A65" s="26" t="s">
        <v>66</v>
      </c>
      <c r="B65" s="27"/>
      <c r="C65" s="27"/>
      <c r="D65" s="28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200</v>
      </c>
    </row>
    <row r="66" spans="1:10" ht="42" customHeight="1">
      <c r="A66" s="26" t="s">
        <v>67</v>
      </c>
      <c r="B66" s="27"/>
      <c r="C66" s="27"/>
      <c r="D66" s="28"/>
      <c r="E66" s="12" t="s">
        <v>15</v>
      </c>
      <c r="F66" s="13">
        <v>1</v>
      </c>
      <c r="G66" s="20"/>
      <c r="H66" s="2"/>
      <c r="I66" s="15">
        <v>57</v>
      </c>
      <c r="J66" s="15"/>
    </row>
    <row r="67" spans="1:10" ht="42" customHeight="1">
      <c r="A67" s="26" t="s">
        <v>68</v>
      </c>
      <c r="B67" s="27"/>
      <c r="C67" s="27"/>
      <c r="D67" s="28"/>
      <c r="E67" s="12" t="s">
        <v>15</v>
      </c>
      <c r="F67" s="13">
        <v>1</v>
      </c>
      <c r="G67" s="20"/>
      <c r="H67" s="2"/>
      <c r="I67" s="15">
        <v>58</v>
      </c>
      <c r="J67" s="15">
        <v>210</v>
      </c>
    </row>
    <row r="68" spans="1:10" ht="42" customHeight="1">
      <c r="A68" s="26" t="s">
        <v>69</v>
      </c>
      <c r="B68" s="27"/>
      <c r="C68" s="27"/>
      <c r="D68" s="28"/>
      <c r="E68" s="12" t="s">
        <v>15</v>
      </c>
      <c r="F68" s="13">
        <v>1</v>
      </c>
      <c r="G68" s="20"/>
      <c r="H68" s="2"/>
      <c r="I68" s="15">
        <v>59</v>
      </c>
      <c r="J68" s="15">
        <v>220</v>
      </c>
    </row>
    <row r="69" spans="1:10" ht="42" customHeight="1">
      <c r="A69" s="29" t="s">
        <v>70</v>
      </c>
      <c r="B69" s="30"/>
      <c r="C69" s="30"/>
      <c r="D69" s="31"/>
      <c r="E69" s="21" t="s">
        <v>15</v>
      </c>
      <c r="F69" s="22">
        <v>1</v>
      </c>
      <c r="G69" s="23">
        <f>+G10+G68</f>
        <v>0</v>
      </c>
      <c r="H69" s="24"/>
      <c r="I69" s="25">
        <v>60</v>
      </c>
      <c r="J69" s="25">
        <v>30</v>
      </c>
    </row>
    <row r="70" spans="1:10" ht="42" customHeight="1">
      <c r="A70" s="33" t="s">
        <v>11</v>
      </c>
      <c r="B70" s="34"/>
      <c r="C70" s="34"/>
      <c r="D70" s="35"/>
      <c r="E70" s="16" t="s">
        <v>12</v>
      </c>
      <c r="F70" s="17" t="s">
        <v>12</v>
      </c>
      <c r="G70" s="18">
        <f>G69</f>
        <v>0</v>
      </c>
      <c r="I70" s="15">
        <v>61</v>
      </c>
      <c r="J70" s="15">
        <v>90</v>
      </c>
    </row>
    <row r="71" spans="1:10" ht="42" customHeight="1"/>
    <row r="72" spans="1:10" ht="42" customHeight="1"/>
  </sheetData>
  <sheetProtection algorithmName="SHA-512" hashValue="MVX4n9g+iytZhvSQxZ3JLg5L8lh++9zujnfVGVnn2+++AWb9jb4YTTueESPe44ewZ5qVimu0RCUq2g9xBxP+UQ==" saltValue="zcOWb3HDUPvO7AqKFUrJ9w==" spinCount="100000" sheet="1" objects="1" scenarios="1"/>
  <mergeCells count="28">
    <mergeCell ref="A9:D9"/>
    <mergeCell ref="F3:G3"/>
    <mergeCell ref="F4:G4"/>
    <mergeCell ref="F5:G5"/>
    <mergeCell ref="A7:G7"/>
    <mergeCell ref="B8:G8"/>
    <mergeCell ref="B56:D56"/>
    <mergeCell ref="A70:D70"/>
    <mergeCell ref="A10:D10"/>
    <mergeCell ref="A11:D11"/>
    <mergeCell ref="A12:D12"/>
    <mergeCell ref="B13:D13"/>
    <mergeCell ref="C14:D14"/>
    <mergeCell ref="B33:D33"/>
    <mergeCell ref="C34:D34"/>
    <mergeCell ref="B41:D41"/>
    <mergeCell ref="C42:D42"/>
    <mergeCell ref="B46:D46"/>
    <mergeCell ref="C47:D47"/>
    <mergeCell ref="A67:D67"/>
    <mergeCell ref="A68:D68"/>
    <mergeCell ref="A69:D69"/>
    <mergeCell ref="C57:D57"/>
    <mergeCell ref="B60:D60"/>
    <mergeCell ref="C61:D61"/>
    <mergeCell ref="A64:D64"/>
    <mergeCell ref="A65:D65"/>
    <mergeCell ref="A66:D6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 Takao</dc:creator>
  <cp:lastModifiedBy>Murakami Takao</cp:lastModifiedBy>
  <dcterms:created xsi:type="dcterms:W3CDTF">2020-03-05T04:09:50Z</dcterms:created>
  <dcterms:modified xsi:type="dcterms:W3CDTF">2020-03-05T04:11:21Z</dcterms:modified>
</cp:coreProperties>
</file>